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15312" windowHeight="7968"/>
  </bookViews>
  <sheets>
    <sheet name="Sheet1" sheetId="1" r:id="rId1"/>
  </sheets>
  <definedNames>
    <definedName name="L">Sheet1!$B$13</definedName>
    <definedName name="S">Sheet1!$B$14</definedName>
    <definedName name="X">Sheet1!$B$19:$T$19</definedName>
    <definedName name="XX">Sheet1!$B$19:$AL$19</definedName>
    <definedName name="Y">Sheet1!$K$13</definedName>
  </definedNames>
  <calcPr calcId="145621"/>
</workbook>
</file>

<file path=xl/calcChain.xml><?xml version="1.0" encoding="utf-8"?>
<calcChain xmlns="http://schemas.openxmlformats.org/spreadsheetml/2006/main">
  <c r="K14" i="1" l="1"/>
  <c r="K15" i="1" s="1"/>
  <c r="AL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P20" i="1"/>
  <c r="Q20" i="1"/>
  <c r="R20" i="1"/>
  <c r="S20" i="1"/>
  <c r="T20" i="1"/>
  <c r="U20" i="1"/>
  <c r="V20" i="1"/>
  <c r="W20" i="1"/>
  <c r="X20" i="1"/>
  <c r="Y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B20" i="1"/>
  <c r="B21" i="1" l="1"/>
  <c r="AE21" i="1"/>
  <c r="AF21" i="1"/>
  <c r="AG21" i="1"/>
  <c r="AH21" i="1"/>
  <c r="AI21" i="1"/>
  <c r="AJ21" i="1"/>
  <c r="AK21" i="1"/>
  <c r="AL21" i="1"/>
  <c r="V21" i="1"/>
  <c r="W21" i="1"/>
  <c r="X21" i="1"/>
  <c r="Y21" i="1"/>
  <c r="Z21" i="1"/>
  <c r="AA21" i="1"/>
  <c r="AB21" i="1"/>
  <c r="AC21" i="1"/>
  <c r="AD21" i="1"/>
  <c r="U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</calcChain>
</file>

<file path=xl/sharedStrings.xml><?xml version="1.0" encoding="utf-8"?>
<sst xmlns="http://schemas.openxmlformats.org/spreadsheetml/2006/main" count="18" uniqueCount="18">
  <si>
    <t>Piston Travel vs. Crank Rotation</t>
  </si>
  <si>
    <t>S = Stroke (mm)</t>
  </si>
  <si>
    <t>X = Crank Angle Before or After TDC (deg)</t>
  </si>
  <si>
    <t>X [degree]</t>
  </si>
  <si>
    <t>d [mm]</t>
  </si>
  <si>
    <t>L [mm]</t>
  </si>
  <si>
    <t>S [mm]</t>
  </si>
  <si>
    <t>dr [  ]</t>
  </si>
  <si>
    <t>Angle after or befor Top dead center</t>
  </si>
  <si>
    <r>
      <rPr>
        <b/>
        <sz val="10"/>
        <color theme="1"/>
        <rFont val="Verdana"/>
        <family val="2"/>
      </rPr>
      <t>Note:</t>
    </r>
    <r>
      <rPr>
        <sz val="10"/>
        <color theme="1"/>
        <rFont val="Verdana"/>
        <family val="2"/>
      </rPr>
      <t xml:space="preserve"> (L) Rod Length is usually 2 times the (S) Stroke</t>
    </r>
  </si>
  <si>
    <r>
      <rPr>
        <b/>
        <sz val="11"/>
        <color theme="1"/>
        <rFont val="Calibri"/>
        <family val="2"/>
        <scheme val="minor"/>
      </rPr>
      <t>Enter:</t>
    </r>
    <r>
      <rPr>
        <sz val="11"/>
        <color theme="1"/>
        <rFont val="Calibri"/>
        <family val="2"/>
        <scheme val="minor"/>
      </rPr>
      <t xml:space="preserve"> L &amp; S</t>
    </r>
  </si>
  <si>
    <t>Crank angle [degree] 'X'</t>
  </si>
  <si>
    <t>piston dispalcement ratio [ ] 'dr'</t>
  </si>
  <si>
    <t>Piston displacement [mm] 'd'</t>
  </si>
  <si>
    <t>L = Connecting rod Length (mm)</t>
  </si>
  <si>
    <t>d = Piston displacement (mm)</t>
  </si>
  <si>
    <t>dr = Piston displacement roatio = d/S</t>
  </si>
  <si>
    <t>r = Crank offset = S/2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</si>
</sst>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3" tint="-0.249977111117893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Border="1" applyAlignment="1">
      <alignment horizontal="center"/>
    </xf>
    <xf numFmtId="0" fontId="4" fillId="0" borderId="0" xfId="0" applyFont="1" applyAlignment="1"/>
    <xf numFmtId="2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3" borderId="1" xfId="0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Piston displacement vs. crankshaft angle</a:t>
            </a:r>
          </a:p>
        </c:rich>
      </c:tx>
      <c:layout>
        <c:manualLayout>
          <c:xMode val="edge"/>
          <c:yMode val="edge"/>
          <c:x val="0.27636424871669801"/>
          <c:y val="2.7777777777777821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Piston displacement vs. crankshaft angle</c:v>
          </c:tx>
          <c:marker>
            <c:symbol val="none"/>
          </c:marker>
          <c:xVal>
            <c:numRef>
              <c:f>Sheet1!$B$19:$AL$19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Sheet1!$B$20:$AL$20</c:f>
              <c:numCache>
                <c:formatCode>0.00</c:formatCode>
                <c:ptCount val="37"/>
                <c:pt idx="0">
                  <c:v>0</c:v>
                </c:pt>
                <c:pt idx="1">
                  <c:v>0.94816178665939788</c:v>
                </c:pt>
                <c:pt idx="2">
                  <c:v>3.7478212920018166</c:v>
                </c:pt>
                <c:pt idx="3">
                  <c:v>8.2673814809337784</c:v>
                </c:pt>
                <c:pt idx="4">
                  <c:v>14.297017404574433</c:v>
                </c:pt>
                <c:pt idx="5">
                  <c:v>21.562530431962529</c:v>
                </c:pt>
                <c:pt idx="6">
                  <c:v>29.743758102333658</c:v>
                </c:pt>
                <c:pt idx="7">
                  <c:v>38.496203640502387</c:v>
                </c:pt>
                <c:pt idx="8">
                  <c:v>47.473880297814645</c:v>
                </c:pt>
                <c:pt idx="9">
                  <c:v>56.350832689629158</c:v>
                </c:pt>
                <c:pt idx="10">
                  <c:v>64.838698064507668</c:v>
                </c:pt>
                <c:pt idx="11">
                  <c:v>72.698217973069234</c:v>
                </c:pt>
                <c:pt idx="12">
                  <c:v>79.743758102333658</c:v>
                </c:pt>
                <c:pt idx="13">
                  <c:v>85.841291400616484</c:v>
                </c:pt>
                <c:pt idx="14">
                  <c:v>90.901461716472255</c:v>
                </c:pt>
                <c:pt idx="15">
                  <c:v>94.869921859377683</c:v>
                </c:pt>
                <c:pt idx="16">
                  <c:v>97.71708337059269</c:v>
                </c:pt>
                <c:pt idx="17">
                  <c:v>99.428937087880172</c:v>
                </c:pt>
                <c:pt idx="18">
                  <c:v>100</c:v>
                </c:pt>
                <c:pt idx="19">
                  <c:v>99.428937087880172</c:v>
                </c:pt>
                <c:pt idx="20">
                  <c:v>97.71708337059269</c:v>
                </c:pt>
                <c:pt idx="21">
                  <c:v>94.869921859377655</c:v>
                </c:pt>
                <c:pt idx="22">
                  <c:v>90.901461716472227</c:v>
                </c:pt>
                <c:pt idx="23">
                  <c:v>85.841291400616484</c:v>
                </c:pt>
                <c:pt idx="24">
                  <c:v>79.743758102333629</c:v>
                </c:pt>
                <c:pt idx="25">
                  <c:v>72.698217973069262</c:v>
                </c:pt>
                <c:pt idx="26">
                  <c:v>64.838698064507668</c:v>
                </c:pt>
                <c:pt idx="27">
                  <c:v>56.350832689629158</c:v>
                </c:pt>
                <c:pt idx="28">
                  <c:v>47.473880297814674</c:v>
                </c:pt>
                <c:pt idx="29">
                  <c:v>38.496203640502387</c:v>
                </c:pt>
                <c:pt idx="30">
                  <c:v>29.743758102333629</c:v>
                </c:pt>
                <c:pt idx="31">
                  <c:v>21.562530431962529</c:v>
                </c:pt>
                <c:pt idx="32">
                  <c:v>14.297017404574405</c:v>
                </c:pt>
                <c:pt idx="33">
                  <c:v>8.2673814809337784</c:v>
                </c:pt>
                <c:pt idx="34">
                  <c:v>3.7478212920018166</c:v>
                </c:pt>
                <c:pt idx="35">
                  <c:v>0.94816178665939788</c:v>
                </c:pt>
                <c:pt idx="3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055552"/>
        <c:axId val="198914816"/>
      </c:scatterChart>
      <c:valAx>
        <c:axId val="130055552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198914816"/>
        <c:crosses val="autoZero"/>
        <c:crossBetween val="midCat"/>
      </c:valAx>
      <c:valAx>
        <c:axId val="1989148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055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Piston displacement ratio vs. crankshaft angle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Piston displacement ratio vs. crankshaft angle</c:v>
          </c:tx>
          <c:marker>
            <c:symbol val="none"/>
          </c:marker>
          <c:xVal>
            <c:numRef>
              <c:f>Sheet1!$B$19:$AL$19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Sheet1!$B$21:$AL$21</c:f>
              <c:numCache>
                <c:formatCode>General</c:formatCode>
                <c:ptCount val="37"/>
                <c:pt idx="0">
                  <c:v>0</c:v>
                </c:pt>
                <c:pt idx="1">
                  <c:v>9.4816178665939783E-3</c:v>
                </c:pt>
                <c:pt idx="2">
                  <c:v>3.7478212920018163E-2</c:v>
                </c:pt>
                <c:pt idx="3">
                  <c:v>8.2673814809337789E-2</c:v>
                </c:pt>
                <c:pt idx="4">
                  <c:v>0.14297017404574433</c:v>
                </c:pt>
                <c:pt idx="5">
                  <c:v>0.21562530431962529</c:v>
                </c:pt>
                <c:pt idx="6">
                  <c:v>0.29743758102333656</c:v>
                </c:pt>
                <c:pt idx="7">
                  <c:v>0.38496203640502386</c:v>
                </c:pt>
                <c:pt idx="8">
                  <c:v>0.47473880297814647</c:v>
                </c:pt>
                <c:pt idx="9">
                  <c:v>0.5635083268962916</c:v>
                </c:pt>
                <c:pt idx="10">
                  <c:v>0.64838698064507672</c:v>
                </c:pt>
                <c:pt idx="11">
                  <c:v>0.72698217973069235</c:v>
                </c:pt>
                <c:pt idx="12">
                  <c:v>0.79743758102333662</c:v>
                </c:pt>
                <c:pt idx="13">
                  <c:v>0.85841291400616482</c:v>
                </c:pt>
                <c:pt idx="14">
                  <c:v>0.90901461716472254</c:v>
                </c:pt>
                <c:pt idx="15">
                  <c:v>0.94869921859377682</c:v>
                </c:pt>
                <c:pt idx="16">
                  <c:v>0.97717083370592694</c:v>
                </c:pt>
                <c:pt idx="17">
                  <c:v>0.99428937087880176</c:v>
                </c:pt>
                <c:pt idx="18">
                  <c:v>1</c:v>
                </c:pt>
                <c:pt idx="19">
                  <c:v>0.99428937087880176</c:v>
                </c:pt>
                <c:pt idx="20">
                  <c:v>0.97717083370592694</c:v>
                </c:pt>
                <c:pt idx="21">
                  <c:v>0.94869921859377659</c:v>
                </c:pt>
                <c:pt idx="22">
                  <c:v>0.90901461716472232</c:v>
                </c:pt>
                <c:pt idx="23">
                  <c:v>0.85841291400616482</c:v>
                </c:pt>
                <c:pt idx="24">
                  <c:v>0.79743758102333628</c:v>
                </c:pt>
                <c:pt idx="25">
                  <c:v>0.72698217973069257</c:v>
                </c:pt>
                <c:pt idx="26">
                  <c:v>0.64838698064507672</c:v>
                </c:pt>
                <c:pt idx="27">
                  <c:v>0.5635083268962916</c:v>
                </c:pt>
                <c:pt idx="28">
                  <c:v>0.47473880297814675</c:v>
                </c:pt>
                <c:pt idx="29">
                  <c:v>0.38496203640502386</c:v>
                </c:pt>
                <c:pt idx="30">
                  <c:v>0.29743758102333628</c:v>
                </c:pt>
                <c:pt idx="31">
                  <c:v>0.21562530431962529</c:v>
                </c:pt>
                <c:pt idx="32">
                  <c:v>0.14297017404574405</c:v>
                </c:pt>
                <c:pt idx="33">
                  <c:v>8.2673814809337789E-2</c:v>
                </c:pt>
                <c:pt idx="34">
                  <c:v>3.7478212920018163E-2</c:v>
                </c:pt>
                <c:pt idx="35">
                  <c:v>9.4816178665939783E-3</c:v>
                </c:pt>
                <c:pt idx="3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927104"/>
        <c:axId val="198928640"/>
      </c:scatterChart>
      <c:valAx>
        <c:axId val="198927104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198928640"/>
        <c:crosses val="autoZero"/>
        <c:crossBetween val="midCat"/>
      </c:valAx>
      <c:valAx>
        <c:axId val="19892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927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180975</xdr:rowOff>
    </xdr:from>
    <xdr:to>
      <xdr:col>19</xdr:col>
      <xdr:colOff>0</xdr:colOff>
      <xdr:row>36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</xdr:colOff>
      <xdr:row>21</xdr:row>
      <xdr:rowOff>180975</xdr:rowOff>
    </xdr:from>
    <xdr:to>
      <xdr:col>38</xdr:col>
      <xdr:colOff>0</xdr:colOff>
      <xdr:row>36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365760</xdr:colOff>
      <xdr:row>0</xdr:row>
      <xdr:rowOff>0</xdr:rowOff>
    </xdr:from>
    <xdr:to>
      <xdr:col>18</xdr:col>
      <xdr:colOff>38100</xdr:colOff>
      <xdr:row>16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8780" y="0"/>
          <a:ext cx="2346960" cy="2987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228600</xdr:colOff>
      <xdr:row>1</xdr:row>
      <xdr:rowOff>53340</xdr:rowOff>
    </xdr:from>
    <xdr:to>
      <xdr:col>29</xdr:col>
      <xdr:colOff>167640</xdr:colOff>
      <xdr:row>14</xdr:row>
      <xdr:rowOff>167640</xdr:rowOff>
    </xdr:to>
    <xdr:grpSp>
      <xdr:nvGrpSpPr>
        <xdr:cNvPr id="96" name="Group 95"/>
        <xdr:cNvGrpSpPr/>
      </xdr:nvGrpSpPr>
      <xdr:grpSpPr>
        <a:xfrm>
          <a:off x="8473440" y="281940"/>
          <a:ext cx="4351020" cy="2491740"/>
          <a:chOff x="0" y="0"/>
          <a:chExt cx="4351020" cy="2308860"/>
        </a:xfrm>
      </xdr:grpSpPr>
      <xdr:grpSp>
        <xdr:nvGrpSpPr>
          <xdr:cNvPr id="97" name="Group 96"/>
          <xdr:cNvGrpSpPr/>
        </xdr:nvGrpSpPr>
        <xdr:grpSpPr>
          <a:xfrm>
            <a:off x="0" y="0"/>
            <a:ext cx="4351020" cy="2308860"/>
            <a:chOff x="0" y="0"/>
            <a:chExt cx="4351020" cy="2308860"/>
          </a:xfrm>
        </xdr:grpSpPr>
        <xdr:sp macro="" textlink="">
          <xdr:nvSpPr>
            <xdr:cNvPr id="100" name="Text Box 32"/>
            <xdr:cNvSpPr txBox="1"/>
          </xdr:nvSpPr>
          <xdr:spPr>
            <a:xfrm>
              <a:off x="2049780" y="0"/>
              <a:ext cx="586740" cy="24384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1200" b="1">
                  <a:effectLst/>
                  <a:ea typeface="Calibri"/>
                  <a:cs typeface="Arial"/>
                </a:rPr>
                <a:t>L + r</a:t>
              </a:r>
              <a:endParaRPr lang="en-US" sz="1100">
                <a:effectLst/>
                <a:ea typeface="Calibri"/>
                <a:cs typeface="Arial"/>
              </a:endParaRPr>
            </a:p>
          </xdr:txBody>
        </xdr:sp>
        <xdr:grpSp>
          <xdr:nvGrpSpPr>
            <xdr:cNvPr id="101" name="Group 100"/>
            <xdr:cNvGrpSpPr/>
          </xdr:nvGrpSpPr>
          <xdr:grpSpPr>
            <a:xfrm>
              <a:off x="0" y="160020"/>
              <a:ext cx="4351020" cy="2148840"/>
              <a:chOff x="0" y="0"/>
              <a:chExt cx="4351020" cy="2148840"/>
            </a:xfrm>
          </xdr:grpSpPr>
          <xdr:cxnSp macro="">
            <xdr:nvCxnSpPr>
              <xdr:cNvPr id="103" name="Straight Connector 102"/>
              <xdr:cNvCxnSpPr/>
            </xdr:nvCxnSpPr>
            <xdr:spPr>
              <a:xfrm>
                <a:off x="3886200" y="327660"/>
                <a:ext cx="0" cy="160062"/>
              </a:xfrm>
              <a:prstGeom prst="line">
                <a:avLst/>
              </a:prstGeom>
              <a:noFill/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</a:ln>
              <a:effectLst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04" name="Group 103"/>
              <xdr:cNvGrpSpPr/>
            </xdr:nvGrpSpPr>
            <xdr:grpSpPr>
              <a:xfrm>
                <a:off x="0" y="0"/>
                <a:ext cx="4351020" cy="2148840"/>
                <a:chOff x="0" y="0"/>
                <a:chExt cx="4351020" cy="2148840"/>
              </a:xfrm>
            </xdr:grpSpPr>
            <xdr:cxnSp macro="">
              <xdr:nvCxnSpPr>
                <xdr:cNvPr id="105" name="Straight Connector 104"/>
                <xdr:cNvCxnSpPr/>
              </xdr:nvCxnSpPr>
              <xdr:spPr>
                <a:xfrm flipV="1">
                  <a:off x="868680" y="297180"/>
                  <a:ext cx="0" cy="655320"/>
                </a:xfrm>
                <a:prstGeom prst="line">
                  <a:avLst/>
                </a:prstGeom>
                <a:noFill/>
                <a:ln w="9525" cap="flat" cmpd="sng" algn="ctr">
                  <a:solidFill>
                    <a:srgbClr val="4F81BD">
                      <a:shade val="95000"/>
                      <a:satMod val="105000"/>
                    </a:srgbClr>
                  </a:solidFill>
                  <a:prstDash val="solid"/>
                </a:ln>
                <a:effectLst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106" name="Group 105"/>
                <xdr:cNvGrpSpPr/>
              </xdr:nvGrpSpPr>
              <xdr:grpSpPr>
                <a:xfrm>
                  <a:off x="0" y="0"/>
                  <a:ext cx="4351020" cy="2148840"/>
                  <a:chOff x="0" y="0"/>
                  <a:chExt cx="4351020" cy="2148840"/>
                </a:xfrm>
              </xdr:grpSpPr>
              <xdr:sp macro="" textlink="">
                <xdr:nvSpPr>
                  <xdr:cNvPr id="107" name="Oval 106"/>
                  <xdr:cNvSpPr/>
                </xdr:nvSpPr>
                <xdr:spPr>
                  <a:xfrm>
                    <a:off x="0" y="0"/>
                    <a:ext cx="1082040" cy="1082040"/>
                  </a:xfrm>
                  <a:prstGeom prst="ellipse">
                    <a:avLst/>
                  </a:prstGeom>
                  <a:noFill/>
                  <a:ln w="25400" cap="flat" cmpd="sng" algn="ctr">
                    <a:solidFill>
                      <a:srgbClr val="4F81BD">
                        <a:shade val="50000"/>
                      </a:srgbClr>
                    </a:solidFill>
                    <a:prstDash val="dash"/>
                  </a:ln>
                  <a:effectLst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en-US"/>
                  </a:p>
                </xdr:txBody>
              </xdr:sp>
              <xdr:cxnSp macro="">
                <xdr:nvCxnSpPr>
                  <xdr:cNvPr id="108" name="Straight Connector 107"/>
                  <xdr:cNvCxnSpPr/>
                </xdr:nvCxnSpPr>
                <xdr:spPr>
                  <a:xfrm>
                    <a:off x="541020" y="0"/>
                    <a:ext cx="0" cy="662940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4F81BD">
                        <a:shade val="95000"/>
                        <a:satMod val="105000"/>
                      </a:srgbClr>
                    </a:solidFill>
                    <a:prstDash val="solid"/>
                  </a:ln>
                  <a:effectLst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09" name="Straight Connector 108"/>
                  <xdr:cNvCxnSpPr/>
                </xdr:nvCxnSpPr>
                <xdr:spPr>
                  <a:xfrm>
                    <a:off x="335280" y="541020"/>
                    <a:ext cx="3741420" cy="0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4F81BD">
                        <a:shade val="95000"/>
                        <a:satMod val="105000"/>
                      </a:srgbClr>
                    </a:solidFill>
                    <a:prstDash val="solid"/>
                  </a:ln>
                  <a:effectLst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0" name="Straight Connector 109"/>
                  <xdr:cNvCxnSpPr/>
                </xdr:nvCxnSpPr>
                <xdr:spPr>
                  <a:xfrm>
                    <a:off x="541020" y="541020"/>
                    <a:ext cx="327660" cy="411480"/>
                  </a:xfrm>
                  <a:prstGeom prst="line">
                    <a:avLst/>
                  </a:prstGeom>
                  <a:noFill/>
                  <a:ln w="19050" cap="flat" cmpd="sng" algn="ctr">
                    <a:solidFill>
                      <a:srgbClr val="00B050"/>
                    </a:solidFill>
                    <a:prstDash val="solid"/>
                  </a:ln>
                  <a:effectLst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1" name="Straight Connector 110"/>
                  <xdr:cNvCxnSpPr/>
                </xdr:nvCxnSpPr>
                <xdr:spPr>
                  <a:xfrm flipV="1">
                    <a:off x="868680" y="541020"/>
                    <a:ext cx="3048000" cy="411480"/>
                  </a:xfrm>
                  <a:prstGeom prst="line">
                    <a:avLst/>
                  </a:prstGeom>
                  <a:noFill/>
                  <a:ln w="19050" cap="flat" cmpd="sng" algn="ctr">
                    <a:solidFill>
                      <a:srgbClr val="00B050"/>
                    </a:solidFill>
                    <a:prstDash val="solid"/>
                  </a:ln>
                  <a:effectLst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2" name="Straight Connector 111"/>
                  <xdr:cNvCxnSpPr/>
                </xdr:nvCxnSpPr>
                <xdr:spPr>
                  <a:xfrm>
                    <a:off x="4076700" y="0"/>
                    <a:ext cx="0" cy="952500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4F81BD">
                        <a:shade val="95000"/>
                        <a:satMod val="105000"/>
                      </a:srgbClr>
                    </a:solidFill>
                    <a:prstDash val="solid"/>
                  </a:ln>
                  <a:effectLst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3" name="Straight Arrow Connector 112"/>
                  <xdr:cNvCxnSpPr/>
                </xdr:nvCxnSpPr>
                <xdr:spPr>
                  <a:xfrm>
                    <a:off x="541020" y="129540"/>
                    <a:ext cx="3535680" cy="0"/>
                  </a:xfrm>
                  <a:prstGeom prst="straightConnector1">
                    <a:avLst/>
                  </a:prstGeom>
                  <a:noFill/>
                  <a:ln w="9525" cap="flat" cmpd="sng" algn="ctr">
                    <a:solidFill>
                      <a:srgbClr val="4F81BD"/>
                    </a:solidFill>
                    <a:prstDash val="solid"/>
                    <a:headEnd type="triangle" w="med" len="med"/>
                    <a:tailEnd type="triangle" w="med" len="med"/>
                  </a:ln>
                  <a:effectLst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114" name="Text Box 21"/>
                  <xdr:cNvSpPr txBox="1"/>
                </xdr:nvSpPr>
                <xdr:spPr>
                  <a:xfrm>
                    <a:off x="594360" y="502920"/>
                    <a:ext cx="220980" cy="24384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200" b="1">
                        <a:solidFill>
                          <a:srgbClr val="FF0000"/>
                        </a:solidFill>
                        <a:effectLst/>
                        <a:ea typeface="Calibri"/>
                        <a:cs typeface="Arial"/>
                      </a:rPr>
                      <a:t>X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115" name="Text Box 22"/>
                  <xdr:cNvSpPr txBox="1"/>
                </xdr:nvSpPr>
                <xdr:spPr>
                  <a:xfrm>
                    <a:off x="594360" y="701040"/>
                    <a:ext cx="274320" cy="32766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200" b="1">
                        <a:solidFill>
                          <a:srgbClr val="00B050"/>
                        </a:solidFill>
                        <a:effectLst/>
                        <a:ea typeface="Calibri"/>
                        <a:cs typeface="Arial"/>
                      </a:rPr>
                      <a:t>r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cxnSp macro="">
                <xdr:nvCxnSpPr>
                  <xdr:cNvPr id="116" name="Straight Arrow Connector 115"/>
                  <xdr:cNvCxnSpPr/>
                </xdr:nvCxnSpPr>
                <xdr:spPr>
                  <a:xfrm>
                    <a:off x="541020" y="396240"/>
                    <a:ext cx="327660" cy="0"/>
                  </a:xfrm>
                  <a:prstGeom prst="straightConnector1">
                    <a:avLst/>
                  </a:prstGeom>
                  <a:noFill/>
                  <a:ln w="9525" cap="flat" cmpd="sng" algn="ctr">
                    <a:solidFill>
                      <a:srgbClr val="4F81BD">
                        <a:shade val="95000"/>
                        <a:satMod val="105000"/>
                      </a:srgbClr>
                    </a:solidFill>
                    <a:prstDash val="solid"/>
                    <a:headEnd type="triangle" w="med" len="med"/>
                    <a:tailEnd type="triangle" w="med" len="med"/>
                  </a:ln>
                  <a:effectLst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117" name="Text Box 25"/>
                  <xdr:cNvSpPr txBox="1"/>
                </xdr:nvSpPr>
                <xdr:spPr>
                  <a:xfrm>
                    <a:off x="2034540" y="160020"/>
                    <a:ext cx="586740" cy="24384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200" b="1">
                        <a:effectLst/>
                        <a:ea typeface="Calibri"/>
                        <a:cs typeface="Arial"/>
                      </a:rPr>
                      <a:t>L sin a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118" name="Text Box 26"/>
                  <xdr:cNvSpPr txBox="1"/>
                </xdr:nvSpPr>
                <xdr:spPr>
                  <a:xfrm>
                    <a:off x="807720" y="670560"/>
                    <a:ext cx="274320" cy="32766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200" b="1">
                        <a:effectLst/>
                        <a:ea typeface="Calibri"/>
                        <a:cs typeface="Arial"/>
                      </a:rPr>
                      <a:t>a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119" name="Text Box 27"/>
                  <xdr:cNvSpPr txBox="1"/>
                </xdr:nvSpPr>
                <xdr:spPr>
                  <a:xfrm>
                    <a:off x="2057400" y="746760"/>
                    <a:ext cx="220980" cy="24384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200" b="1">
                        <a:solidFill>
                          <a:srgbClr val="00B050"/>
                        </a:solidFill>
                        <a:effectLst/>
                        <a:ea typeface="Calibri"/>
                        <a:cs typeface="Arial"/>
                      </a:rPr>
                      <a:t>L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cxnSp macro="">
                <xdr:nvCxnSpPr>
                  <xdr:cNvPr id="120" name="Straight Arrow Connector 119"/>
                  <xdr:cNvCxnSpPr/>
                </xdr:nvCxnSpPr>
                <xdr:spPr>
                  <a:xfrm flipH="1">
                    <a:off x="4076700" y="396240"/>
                    <a:ext cx="274320" cy="0"/>
                  </a:xfrm>
                  <a:prstGeom prst="straightConnector1">
                    <a:avLst/>
                  </a:prstGeom>
                  <a:noFill/>
                  <a:ln w="9525" cap="flat" cmpd="sng" algn="ctr">
                    <a:solidFill>
                      <a:srgbClr val="1F497D"/>
                    </a:solidFill>
                    <a:prstDash val="solid"/>
                    <a:headEnd type="none" w="med" len="med"/>
                    <a:tailEnd type="triangle" w="med" len="med"/>
                  </a:ln>
                  <a:effectLst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1" name="Straight Arrow Connector 120"/>
                  <xdr:cNvCxnSpPr/>
                </xdr:nvCxnSpPr>
                <xdr:spPr>
                  <a:xfrm>
                    <a:off x="868680" y="396240"/>
                    <a:ext cx="3017520" cy="0"/>
                  </a:xfrm>
                  <a:prstGeom prst="straightConnector1">
                    <a:avLst/>
                  </a:prstGeom>
                  <a:noFill/>
                  <a:ln w="9525" cap="flat" cmpd="sng" algn="ctr">
                    <a:solidFill>
                      <a:srgbClr val="4F81BD">
                        <a:shade val="95000"/>
                        <a:satMod val="105000"/>
                      </a:srgbClr>
                    </a:solidFill>
                    <a:prstDash val="solid"/>
                    <a:headEnd type="triangle" w="med" len="med"/>
                    <a:tailEnd type="triangle" w="med" len="med"/>
                  </a:ln>
                  <a:effectLst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122" name="Text Box 31"/>
                  <xdr:cNvSpPr txBox="1"/>
                </xdr:nvSpPr>
                <xdr:spPr>
                  <a:xfrm>
                    <a:off x="3855720" y="236220"/>
                    <a:ext cx="274320" cy="32766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200" b="1">
                        <a:solidFill>
                          <a:srgbClr val="FF0000"/>
                        </a:solidFill>
                        <a:effectLst/>
                        <a:ea typeface="Calibri"/>
                        <a:cs typeface="Arial"/>
                      </a:rPr>
                      <a:t>d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123" name="Text Box 33"/>
                  <xdr:cNvSpPr txBox="1"/>
                </xdr:nvSpPr>
                <xdr:spPr>
                  <a:xfrm>
                    <a:off x="480060" y="152400"/>
                    <a:ext cx="640715" cy="24384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200" b="1">
                        <a:effectLst/>
                        <a:ea typeface="Calibri"/>
                        <a:cs typeface="Arial"/>
                      </a:rPr>
                      <a:t>r cos X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124" name="Text Box 34"/>
                  <xdr:cNvSpPr txBox="1"/>
                </xdr:nvSpPr>
                <xdr:spPr>
                  <a:xfrm>
                    <a:off x="1120140" y="1242060"/>
                    <a:ext cx="1897380" cy="906780"/>
                  </a:xfrm>
                  <a:prstGeom prst="rect">
                    <a:avLst/>
                  </a:prstGeom>
                  <a:solidFill>
                    <a:sysClr val="window" lastClr="FFFFFF"/>
                  </a:solidFill>
                  <a:ln w="6350">
                    <a:solidFill>
                      <a:prstClr val="black"/>
                    </a:solidFill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100" b="1">
                        <a:effectLst/>
                        <a:ea typeface="Calibri"/>
                        <a:cs typeface="Arial"/>
                      </a:rPr>
                      <a:t>d = (L+R) –(r cos X + L sin a)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100" b="1">
                        <a:effectLst/>
                        <a:ea typeface="Calibri"/>
                        <a:cs typeface="Arial"/>
                      </a:rPr>
                      <a:t>a = cos</a:t>
                    </a:r>
                    <a:r>
                      <a:rPr lang="en-US" sz="1100" b="1" baseline="30000">
                        <a:effectLst/>
                        <a:ea typeface="Calibri"/>
                        <a:cs typeface="Arial"/>
                      </a:rPr>
                      <a:t>-1</a:t>
                    </a:r>
                    <a:r>
                      <a:rPr lang="en-US" sz="1100" b="1">
                        <a:effectLst/>
                        <a:ea typeface="Calibri"/>
                        <a:cs typeface="Arial"/>
                      </a:rPr>
                      <a:t> ((r sin X)/L)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100" b="1">
                        <a:effectLst/>
                        <a:ea typeface="Calibri"/>
                        <a:cs typeface="Arial"/>
                      </a:rPr>
                      <a:t>r = S/2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100">
                        <a:effectLst/>
                        <a:ea typeface="Calibri"/>
                        <a:cs typeface="Arial"/>
                      </a:rPr>
                      <a:t> </a:t>
                    </a:r>
                  </a:p>
                </xdr:txBody>
              </xdr:sp>
              <xdr:cxnSp macro="">
                <xdr:nvCxnSpPr>
                  <xdr:cNvPr id="125" name="Straight Connector 124"/>
                  <xdr:cNvCxnSpPr/>
                </xdr:nvCxnSpPr>
                <xdr:spPr>
                  <a:xfrm flipH="1">
                    <a:off x="335280" y="952500"/>
                    <a:ext cx="502920" cy="0"/>
                  </a:xfrm>
                  <a:prstGeom prst="line">
                    <a:avLst/>
                  </a:prstGeom>
                  <a:noFill/>
                  <a:ln w="9525" cap="flat" cmpd="sng" algn="ctr">
                    <a:solidFill>
                      <a:srgbClr val="4F81BD">
                        <a:shade val="95000"/>
                        <a:satMod val="105000"/>
                      </a:srgbClr>
                    </a:solidFill>
                    <a:prstDash val="solid"/>
                  </a:ln>
                  <a:effectLst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6" name="Straight Arrow Connector 125"/>
                  <xdr:cNvCxnSpPr/>
                </xdr:nvCxnSpPr>
                <xdr:spPr>
                  <a:xfrm>
                    <a:off x="441960" y="541020"/>
                    <a:ext cx="0" cy="411480"/>
                  </a:xfrm>
                  <a:prstGeom prst="straightConnector1">
                    <a:avLst/>
                  </a:prstGeom>
                  <a:noFill/>
                  <a:ln w="9525" cap="flat" cmpd="sng" algn="ctr">
                    <a:solidFill>
                      <a:srgbClr val="4F81BD"/>
                    </a:solidFill>
                    <a:prstDash val="solid"/>
                    <a:headEnd type="triangle" w="med" len="med"/>
                    <a:tailEnd type="triangle" w="med" len="med"/>
                  </a:ln>
                  <a:effectLst/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127" name="Text Box 37"/>
                  <xdr:cNvSpPr txBox="1"/>
                </xdr:nvSpPr>
                <xdr:spPr>
                  <a:xfrm>
                    <a:off x="30480" y="624840"/>
                    <a:ext cx="617220" cy="24384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200" b="1">
                        <a:effectLst/>
                        <a:ea typeface="Calibri"/>
                        <a:cs typeface="Arial"/>
                      </a:rPr>
                      <a:t>r sin X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128" name="Text Box 38"/>
                  <xdr:cNvSpPr txBox="1"/>
                </xdr:nvSpPr>
                <xdr:spPr>
                  <a:xfrm>
                    <a:off x="3886200" y="952500"/>
                    <a:ext cx="464820" cy="24384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200" b="1">
                        <a:effectLst/>
                        <a:ea typeface="Calibri"/>
                        <a:cs typeface="Arial"/>
                      </a:rPr>
                      <a:t>TDC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  <xdr:sp macro="" textlink="">
                <xdr:nvSpPr>
                  <xdr:cNvPr id="129" name="Text Box 50"/>
                  <xdr:cNvSpPr txBox="1"/>
                </xdr:nvSpPr>
                <xdr:spPr>
                  <a:xfrm>
                    <a:off x="2567940" y="952500"/>
                    <a:ext cx="464820" cy="243840"/>
                  </a:xfrm>
                  <a:prstGeom prst="rect">
                    <a:avLst/>
                  </a:prstGeom>
                  <a:noFill/>
                  <a:ln w="6350">
                    <a:noFill/>
                  </a:ln>
                  <a:effectLst/>
                </xdr:spPr>
                <xdr:style>
                  <a:lnRef idx="0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dk1"/>
                  </a:fontRef>
                </xdr:style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marL="0" marR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1000"/>
                      </a:spcAft>
                    </a:pPr>
                    <a:r>
                      <a:rPr lang="en-US" sz="1200" b="1">
                        <a:effectLst/>
                        <a:ea typeface="Calibri"/>
                        <a:cs typeface="Arial"/>
                      </a:rPr>
                      <a:t>BDC</a:t>
                    </a:r>
                    <a:endParaRPr lang="en-US" sz="1100">
                      <a:effectLst/>
                      <a:ea typeface="Calibri"/>
                      <a:cs typeface="Arial"/>
                    </a:endParaRPr>
                  </a:p>
                </xdr:txBody>
              </xdr:sp>
            </xdr:grpSp>
          </xdr:grpSp>
        </xdr:grpSp>
        <xdr:sp macro="" textlink="">
          <xdr:nvSpPr>
            <xdr:cNvPr id="102" name="Text Box 52"/>
            <xdr:cNvSpPr txBox="1"/>
          </xdr:nvSpPr>
          <xdr:spPr>
            <a:xfrm>
              <a:off x="3307080" y="830580"/>
              <a:ext cx="327660" cy="24384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1200" b="1">
                  <a:effectLst/>
                  <a:ea typeface="Calibri"/>
                  <a:cs typeface="Arial"/>
                </a:rPr>
                <a:t>S</a:t>
              </a:r>
              <a:endParaRPr lang="en-US" sz="1100">
                <a:effectLst/>
                <a:ea typeface="Calibri"/>
                <a:cs typeface="Arial"/>
              </a:endParaRPr>
            </a:p>
          </xdr:txBody>
        </xdr:sp>
      </xdr:grpSp>
      <xdr:cxnSp macro="">
        <xdr:nvCxnSpPr>
          <xdr:cNvPr id="98" name="Straight Connector 97"/>
          <xdr:cNvCxnSpPr/>
        </xdr:nvCxnSpPr>
        <xdr:spPr>
          <a:xfrm>
            <a:off x="2781300" y="678180"/>
            <a:ext cx="0" cy="426720"/>
          </a:xfrm>
          <a:prstGeom prst="line">
            <a:avLst/>
          </a:prstGeom>
          <a:noFill/>
          <a:ln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Arrow Connector 98"/>
          <xdr:cNvCxnSpPr/>
        </xdr:nvCxnSpPr>
        <xdr:spPr>
          <a:xfrm>
            <a:off x="2781300" y="1051560"/>
            <a:ext cx="1295400" cy="0"/>
          </a:xfrm>
          <a:prstGeom prst="straightConnector1">
            <a:avLst/>
          </a:prstGeom>
          <a:noFill/>
          <a:ln w="9525" cap="flat" cmpd="sng" algn="ctr">
            <a:solidFill>
              <a:srgbClr val="4F81BD">
                <a:shade val="95000"/>
                <a:satMod val="105000"/>
              </a:srgbClr>
            </a:solidFill>
            <a:prstDash val="solid"/>
            <a:headEnd type="triangle" w="med" len="med"/>
            <a:tailEnd type="triangle" w="med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tabSelected="1" workbookViewId="0">
      <selection activeCell="B13" sqref="B13"/>
    </sheetView>
  </sheetViews>
  <sheetFormatPr defaultRowHeight="14.4" x14ac:dyDescent="0.3"/>
  <cols>
    <col min="1" max="1" width="10.6640625" customWidth="1"/>
    <col min="2" max="2" width="5.44140625" customWidth="1"/>
    <col min="3" max="3" width="6" customWidth="1"/>
    <col min="4" max="5" width="5.44140625" customWidth="1"/>
    <col min="6" max="6" width="6" customWidth="1"/>
    <col min="7" max="7" width="5.5546875" customWidth="1"/>
    <col min="8" max="8" width="5.44140625" customWidth="1"/>
    <col min="9" max="9" width="6" customWidth="1"/>
    <col min="10" max="10" width="5.6640625" customWidth="1"/>
    <col min="11" max="11" width="6.5546875" customWidth="1"/>
    <col min="12" max="12" width="6.33203125" customWidth="1"/>
    <col min="13" max="14" width="6.5546875" customWidth="1"/>
    <col min="15" max="15" width="6.6640625" customWidth="1"/>
    <col min="16" max="16" width="6.44140625" customWidth="1"/>
    <col min="17" max="17" width="6.33203125" customWidth="1"/>
    <col min="18" max="18" width="6.44140625" customWidth="1"/>
    <col min="19" max="19" width="6.6640625" customWidth="1"/>
    <col min="20" max="21" width="6.5546875" customWidth="1"/>
    <col min="22" max="23" width="6.44140625" customWidth="1"/>
    <col min="24" max="25" width="6.33203125" customWidth="1"/>
    <col min="26" max="26" width="6.44140625" customWidth="1"/>
    <col min="27" max="27" width="6.33203125" customWidth="1"/>
    <col min="28" max="29" width="6.44140625" customWidth="1"/>
    <col min="30" max="30" width="5.44140625" customWidth="1"/>
    <col min="31" max="31" width="5.5546875" customWidth="1"/>
    <col min="32" max="32" width="5.44140625" customWidth="1"/>
    <col min="33" max="34" width="5.88671875" customWidth="1"/>
    <col min="35" max="35" width="5.44140625" customWidth="1"/>
    <col min="36" max="36" width="5.33203125" customWidth="1"/>
    <col min="37" max="38" width="4.88671875" customWidth="1"/>
  </cols>
  <sheetData>
    <row r="1" spans="1:32" ht="18" x14ac:dyDescent="0.3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N1" s="11"/>
      <c r="O1" s="11"/>
      <c r="P1" s="11"/>
      <c r="Q1" s="11"/>
      <c r="R1" s="11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x14ac:dyDescent="0.3">
      <c r="A2" s="1"/>
      <c r="N2" s="11"/>
      <c r="O2" s="11"/>
      <c r="P2" s="11"/>
      <c r="Q2" s="11"/>
      <c r="R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9"/>
      <c r="AF2" s="9"/>
    </row>
    <row r="3" spans="1:32" x14ac:dyDescent="0.3">
      <c r="A3" s="2" t="s">
        <v>1</v>
      </c>
      <c r="N3" s="11"/>
      <c r="O3" s="11"/>
      <c r="P3" s="11"/>
      <c r="Q3" s="11"/>
      <c r="R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9"/>
      <c r="AF3" s="9"/>
    </row>
    <row r="4" spans="1:32" x14ac:dyDescent="0.3">
      <c r="A4" s="2" t="s">
        <v>14</v>
      </c>
      <c r="N4" s="11"/>
      <c r="O4" s="11"/>
      <c r="P4" s="11"/>
      <c r="Q4" s="11"/>
      <c r="R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9"/>
      <c r="AF4" s="9"/>
    </row>
    <row r="5" spans="1:32" x14ac:dyDescent="0.3">
      <c r="A5" s="2" t="s">
        <v>2</v>
      </c>
      <c r="N5" s="11"/>
      <c r="O5" s="11"/>
      <c r="P5" s="11"/>
      <c r="Q5" s="11"/>
      <c r="R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9"/>
      <c r="AF5" s="9"/>
    </row>
    <row r="6" spans="1:32" x14ac:dyDescent="0.3">
      <c r="A6" s="21" t="s">
        <v>15</v>
      </c>
      <c r="B6" s="21"/>
      <c r="C6" s="21"/>
      <c r="D6" s="21"/>
      <c r="E6" s="21"/>
      <c r="F6" s="21"/>
      <c r="G6" s="21"/>
      <c r="N6" s="11"/>
      <c r="O6" s="11"/>
      <c r="P6" s="11"/>
      <c r="Q6" s="11"/>
      <c r="R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9"/>
      <c r="AF6" s="9"/>
    </row>
    <row r="7" spans="1:32" x14ac:dyDescent="0.3">
      <c r="A7" s="22" t="s">
        <v>16</v>
      </c>
      <c r="B7" s="22"/>
      <c r="C7" s="22"/>
      <c r="D7" s="22"/>
      <c r="E7" s="22"/>
      <c r="F7" s="22"/>
      <c r="N7" s="11"/>
      <c r="O7" s="11"/>
      <c r="P7" s="11"/>
      <c r="Q7" s="11"/>
      <c r="R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9"/>
      <c r="AF7" s="9"/>
    </row>
    <row r="8" spans="1:32" x14ac:dyDescent="0.3">
      <c r="A8" s="21" t="s">
        <v>17</v>
      </c>
      <c r="B8" s="21"/>
      <c r="C8" s="21"/>
      <c r="D8" s="21"/>
      <c r="E8" s="21"/>
      <c r="F8" s="21"/>
      <c r="N8" s="11"/>
      <c r="O8" s="11"/>
      <c r="P8" s="11"/>
      <c r="Q8" s="11"/>
      <c r="R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/>
      <c r="AF8" s="10"/>
    </row>
    <row r="9" spans="1:32" x14ac:dyDescent="0.3">
      <c r="A9" s="2"/>
      <c r="N9" s="11"/>
      <c r="O9" s="11"/>
      <c r="P9" s="11"/>
      <c r="Q9" s="11"/>
      <c r="R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9"/>
      <c r="AF9" s="9"/>
    </row>
    <row r="10" spans="1:32" x14ac:dyDescent="0.3">
      <c r="A10" s="6" t="s">
        <v>9</v>
      </c>
      <c r="B10" s="6"/>
      <c r="C10" s="6"/>
      <c r="D10" s="6"/>
      <c r="E10" s="6"/>
      <c r="F10" s="6"/>
      <c r="N10" s="11"/>
      <c r="O10" s="11"/>
      <c r="P10" s="11"/>
      <c r="Q10" s="11"/>
      <c r="R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9"/>
      <c r="AF10" s="9"/>
    </row>
    <row r="11" spans="1:32" x14ac:dyDescent="0.3">
      <c r="A11" s="6"/>
      <c r="B11" s="6"/>
      <c r="C11" s="6"/>
      <c r="D11" s="6"/>
      <c r="E11" s="6"/>
      <c r="F11" s="6"/>
      <c r="N11" s="11"/>
      <c r="O11" s="11"/>
      <c r="P11" s="11"/>
      <c r="Q11" s="11"/>
      <c r="R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9"/>
      <c r="AF11" s="9"/>
    </row>
    <row r="12" spans="1:32" x14ac:dyDescent="0.3">
      <c r="A12" s="20" t="s">
        <v>10</v>
      </c>
      <c r="B12" s="20"/>
      <c r="F12" s="19" t="s">
        <v>8</v>
      </c>
      <c r="G12" s="20"/>
      <c r="H12" s="20"/>
      <c r="I12" s="20"/>
      <c r="J12" s="20"/>
      <c r="K12" s="20"/>
      <c r="L12" s="20"/>
      <c r="N12" s="11"/>
      <c r="O12" s="11"/>
      <c r="P12" s="11"/>
      <c r="Q12" s="11"/>
      <c r="R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9"/>
      <c r="AF12" s="9"/>
    </row>
    <row r="13" spans="1:32" x14ac:dyDescent="0.3">
      <c r="A13" s="3" t="s">
        <v>5</v>
      </c>
      <c r="B13" s="8">
        <v>200</v>
      </c>
      <c r="F13" s="14" t="s">
        <v>11</v>
      </c>
      <c r="G13" s="15"/>
      <c r="H13" s="15"/>
      <c r="I13" s="15"/>
      <c r="J13" s="16"/>
      <c r="K13" s="17">
        <v>20</v>
      </c>
      <c r="L13" s="17"/>
      <c r="N13" s="11"/>
      <c r="O13" s="11"/>
      <c r="P13" s="11"/>
      <c r="Q13" s="11"/>
      <c r="R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9"/>
      <c r="AF13" s="9"/>
    </row>
    <row r="14" spans="1:32" x14ac:dyDescent="0.3">
      <c r="A14" s="3" t="s">
        <v>6</v>
      </c>
      <c r="B14" s="8">
        <v>100</v>
      </c>
      <c r="F14" s="14" t="s">
        <v>13</v>
      </c>
      <c r="G14" s="15"/>
      <c r="H14" s="15"/>
      <c r="I14" s="15"/>
      <c r="J14" s="16"/>
      <c r="K14" s="18">
        <f>((S/2)+L) - ((S/2)* COS(Y*PI()/180))- L*SIN(ACOS(((S/(2*L))*SIN(Y*PI()/180))))</f>
        <v>3.7478212920018166</v>
      </c>
      <c r="L14" s="18"/>
      <c r="N14" s="11"/>
      <c r="O14" s="11"/>
      <c r="P14" s="11"/>
      <c r="Q14" s="11"/>
      <c r="R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9"/>
      <c r="AF14" s="9"/>
    </row>
    <row r="15" spans="1:32" x14ac:dyDescent="0.3">
      <c r="F15" s="14" t="s">
        <v>12</v>
      </c>
      <c r="G15" s="15"/>
      <c r="H15" s="15"/>
      <c r="I15" s="15"/>
      <c r="J15" s="16"/>
      <c r="K15" s="18">
        <f>K14/S</f>
        <v>3.7478212920018163E-2</v>
      </c>
      <c r="L15" s="18"/>
      <c r="N15" s="11"/>
      <c r="O15" s="11"/>
      <c r="P15" s="11"/>
      <c r="Q15" s="11"/>
      <c r="R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9"/>
      <c r="AF15" s="9"/>
    </row>
    <row r="16" spans="1:32" x14ac:dyDescent="0.3">
      <c r="N16" s="11"/>
      <c r="O16" s="11"/>
      <c r="P16" s="11"/>
      <c r="Q16" s="11"/>
      <c r="R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9"/>
      <c r="AF16" s="9"/>
    </row>
    <row r="17" spans="1:38" x14ac:dyDescent="0.3">
      <c r="N17" s="11"/>
      <c r="O17" s="11"/>
      <c r="P17" s="11"/>
      <c r="Q17" s="11"/>
      <c r="R17" s="11"/>
    </row>
    <row r="19" spans="1:38" x14ac:dyDescent="0.3">
      <c r="A19" s="3" t="s">
        <v>3</v>
      </c>
      <c r="B19" s="5">
        <v>0</v>
      </c>
      <c r="C19" s="5">
        <v>10</v>
      </c>
      <c r="D19" s="5">
        <v>20</v>
      </c>
      <c r="E19" s="5">
        <v>30</v>
      </c>
      <c r="F19" s="5">
        <v>40</v>
      </c>
      <c r="G19" s="5">
        <v>50</v>
      </c>
      <c r="H19" s="5">
        <v>60</v>
      </c>
      <c r="I19" s="5">
        <v>70</v>
      </c>
      <c r="J19" s="5">
        <v>80</v>
      </c>
      <c r="K19" s="5">
        <v>90</v>
      </c>
      <c r="L19" s="5">
        <v>100</v>
      </c>
      <c r="M19" s="5">
        <v>110</v>
      </c>
      <c r="N19" s="5">
        <v>120</v>
      </c>
      <c r="O19" s="5">
        <v>130</v>
      </c>
      <c r="P19" s="5">
        <v>140</v>
      </c>
      <c r="Q19" s="5">
        <v>150</v>
      </c>
      <c r="R19" s="5">
        <v>160</v>
      </c>
      <c r="S19" s="5">
        <v>170</v>
      </c>
      <c r="T19" s="5">
        <v>180</v>
      </c>
      <c r="U19" s="5">
        <v>190</v>
      </c>
      <c r="V19" s="5">
        <v>200</v>
      </c>
      <c r="W19" s="5">
        <v>210</v>
      </c>
      <c r="X19" s="5">
        <v>220</v>
      </c>
      <c r="Y19" s="5">
        <v>230</v>
      </c>
      <c r="Z19" s="5">
        <v>240</v>
      </c>
      <c r="AA19" s="5">
        <v>250</v>
      </c>
      <c r="AB19" s="5">
        <v>260</v>
      </c>
      <c r="AC19" s="5">
        <v>270</v>
      </c>
      <c r="AD19" s="5">
        <v>280</v>
      </c>
      <c r="AE19" s="5">
        <v>290</v>
      </c>
      <c r="AF19" s="5">
        <v>300</v>
      </c>
      <c r="AG19" s="5">
        <v>310</v>
      </c>
      <c r="AH19" s="5">
        <v>320</v>
      </c>
      <c r="AI19" s="5">
        <v>330</v>
      </c>
      <c r="AJ19" s="5">
        <v>340</v>
      </c>
      <c r="AK19" s="5">
        <v>350</v>
      </c>
      <c r="AL19" s="5">
        <v>360</v>
      </c>
    </row>
    <row r="20" spans="1:38" x14ac:dyDescent="0.3">
      <c r="A20" s="3" t="s">
        <v>4</v>
      </c>
      <c r="B20" s="7">
        <f t="shared" ref="B20:AL20" si="0">((S/2)+L) - ((S/2)* COS(XX*PI()/180))- L*SIN(ACOS(((S/(2*L))*SIN(XX*PI()/180))))</f>
        <v>0</v>
      </c>
      <c r="C20" s="7">
        <f t="shared" si="0"/>
        <v>0.94816178665939788</v>
      </c>
      <c r="D20" s="7">
        <f t="shared" si="0"/>
        <v>3.7478212920018166</v>
      </c>
      <c r="E20" s="7">
        <f t="shared" si="0"/>
        <v>8.2673814809337784</v>
      </c>
      <c r="F20" s="7">
        <f t="shared" si="0"/>
        <v>14.297017404574433</v>
      </c>
      <c r="G20" s="7">
        <f t="shared" si="0"/>
        <v>21.562530431962529</v>
      </c>
      <c r="H20" s="7">
        <f t="shared" si="0"/>
        <v>29.743758102333658</v>
      </c>
      <c r="I20" s="7">
        <f t="shared" si="0"/>
        <v>38.496203640502387</v>
      </c>
      <c r="J20" s="7">
        <f t="shared" si="0"/>
        <v>47.473880297814645</v>
      </c>
      <c r="K20" s="7">
        <f t="shared" si="0"/>
        <v>56.350832689629158</v>
      </c>
      <c r="L20" s="7">
        <f t="shared" si="0"/>
        <v>64.838698064507668</v>
      </c>
      <c r="M20" s="7">
        <f t="shared" si="0"/>
        <v>72.698217973069234</v>
      </c>
      <c r="N20" s="7">
        <f t="shared" si="0"/>
        <v>79.743758102333658</v>
      </c>
      <c r="O20" s="7">
        <f t="shared" si="0"/>
        <v>85.841291400616484</v>
      </c>
      <c r="P20" s="7">
        <f t="shared" si="0"/>
        <v>90.901461716472255</v>
      </c>
      <c r="Q20" s="7">
        <f t="shared" si="0"/>
        <v>94.869921859377683</v>
      </c>
      <c r="R20" s="7">
        <f t="shared" si="0"/>
        <v>97.71708337059269</v>
      </c>
      <c r="S20" s="7">
        <f t="shared" si="0"/>
        <v>99.428937087880172</v>
      </c>
      <c r="T20" s="7">
        <f t="shared" si="0"/>
        <v>100</v>
      </c>
      <c r="U20" s="7">
        <f t="shared" si="0"/>
        <v>99.428937087880172</v>
      </c>
      <c r="V20" s="7">
        <f t="shared" si="0"/>
        <v>97.71708337059269</v>
      </c>
      <c r="W20" s="7">
        <f t="shared" si="0"/>
        <v>94.869921859377655</v>
      </c>
      <c r="X20" s="7">
        <f t="shared" si="0"/>
        <v>90.901461716472227</v>
      </c>
      <c r="Y20" s="7">
        <f t="shared" si="0"/>
        <v>85.841291400616484</v>
      </c>
      <c r="Z20" s="7">
        <f t="shared" si="0"/>
        <v>79.743758102333629</v>
      </c>
      <c r="AA20" s="7">
        <f t="shared" si="0"/>
        <v>72.698217973069262</v>
      </c>
      <c r="AB20" s="7">
        <f t="shared" si="0"/>
        <v>64.838698064507668</v>
      </c>
      <c r="AC20" s="7">
        <f t="shared" si="0"/>
        <v>56.350832689629158</v>
      </c>
      <c r="AD20" s="7">
        <f t="shared" si="0"/>
        <v>47.473880297814674</v>
      </c>
      <c r="AE20" s="7">
        <f t="shared" si="0"/>
        <v>38.496203640502387</v>
      </c>
      <c r="AF20" s="7">
        <f t="shared" si="0"/>
        <v>29.743758102333629</v>
      </c>
      <c r="AG20" s="7">
        <f t="shared" si="0"/>
        <v>21.562530431962529</v>
      </c>
      <c r="AH20" s="7">
        <f t="shared" si="0"/>
        <v>14.297017404574405</v>
      </c>
      <c r="AI20" s="7">
        <f t="shared" si="0"/>
        <v>8.2673814809337784</v>
      </c>
      <c r="AJ20" s="7">
        <f t="shared" si="0"/>
        <v>3.7478212920018166</v>
      </c>
      <c r="AK20" s="7">
        <f t="shared" si="0"/>
        <v>0.94816178665939788</v>
      </c>
      <c r="AL20" s="7">
        <f t="shared" si="0"/>
        <v>0</v>
      </c>
    </row>
    <row r="21" spans="1:38" x14ac:dyDescent="0.3">
      <c r="A21" s="4" t="s">
        <v>7</v>
      </c>
      <c r="B21" s="5">
        <f t="shared" ref="B21:AL21" si="1">B20/S</f>
        <v>0</v>
      </c>
      <c r="C21" s="5">
        <f t="shared" si="1"/>
        <v>9.4816178665939783E-3</v>
      </c>
      <c r="D21" s="5">
        <f t="shared" si="1"/>
        <v>3.7478212920018163E-2</v>
      </c>
      <c r="E21" s="5">
        <f t="shared" si="1"/>
        <v>8.2673814809337789E-2</v>
      </c>
      <c r="F21" s="5">
        <f t="shared" si="1"/>
        <v>0.14297017404574433</v>
      </c>
      <c r="G21" s="5">
        <f t="shared" si="1"/>
        <v>0.21562530431962529</v>
      </c>
      <c r="H21" s="5">
        <f t="shared" si="1"/>
        <v>0.29743758102333656</v>
      </c>
      <c r="I21" s="5">
        <f t="shared" si="1"/>
        <v>0.38496203640502386</v>
      </c>
      <c r="J21" s="5">
        <f t="shared" si="1"/>
        <v>0.47473880297814647</v>
      </c>
      <c r="K21" s="5">
        <f t="shared" si="1"/>
        <v>0.5635083268962916</v>
      </c>
      <c r="L21" s="5">
        <f t="shared" si="1"/>
        <v>0.64838698064507672</v>
      </c>
      <c r="M21" s="5">
        <f t="shared" si="1"/>
        <v>0.72698217973069235</v>
      </c>
      <c r="N21" s="5">
        <f t="shared" si="1"/>
        <v>0.79743758102333662</v>
      </c>
      <c r="O21" s="5">
        <f t="shared" si="1"/>
        <v>0.85841291400616482</v>
      </c>
      <c r="P21" s="5">
        <f t="shared" si="1"/>
        <v>0.90901461716472254</v>
      </c>
      <c r="Q21" s="5">
        <f t="shared" si="1"/>
        <v>0.94869921859377682</v>
      </c>
      <c r="R21" s="5">
        <f t="shared" si="1"/>
        <v>0.97717083370592694</v>
      </c>
      <c r="S21" s="5">
        <f t="shared" si="1"/>
        <v>0.99428937087880176</v>
      </c>
      <c r="T21" s="5">
        <f t="shared" si="1"/>
        <v>1</v>
      </c>
      <c r="U21" s="5">
        <f t="shared" si="1"/>
        <v>0.99428937087880176</v>
      </c>
      <c r="V21" s="5">
        <f t="shared" si="1"/>
        <v>0.97717083370592694</v>
      </c>
      <c r="W21" s="5">
        <f t="shared" si="1"/>
        <v>0.94869921859377659</v>
      </c>
      <c r="X21" s="5">
        <f t="shared" si="1"/>
        <v>0.90901461716472232</v>
      </c>
      <c r="Y21" s="5">
        <f t="shared" si="1"/>
        <v>0.85841291400616482</v>
      </c>
      <c r="Z21" s="5">
        <f t="shared" si="1"/>
        <v>0.79743758102333628</v>
      </c>
      <c r="AA21" s="5">
        <f t="shared" si="1"/>
        <v>0.72698217973069257</v>
      </c>
      <c r="AB21" s="5">
        <f t="shared" si="1"/>
        <v>0.64838698064507672</v>
      </c>
      <c r="AC21" s="5">
        <f t="shared" si="1"/>
        <v>0.5635083268962916</v>
      </c>
      <c r="AD21" s="5">
        <f t="shared" si="1"/>
        <v>0.47473880297814675</v>
      </c>
      <c r="AE21" s="5">
        <f t="shared" si="1"/>
        <v>0.38496203640502386</v>
      </c>
      <c r="AF21" s="5">
        <f t="shared" si="1"/>
        <v>0.29743758102333628</v>
      </c>
      <c r="AG21" s="5">
        <f t="shared" si="1"/>
        <v>0.21562530431962529</v>
      </c>
      <c r="AH21" s="5">
        <f t="shared" si="1"/>
        <v>0.14297017404574405</v>
      </c>
      <c r="AI21" s="5">
        <f t="shared" si="1"/>
        <v>8.2673814809337789E-2</v>
      </c>
      <c r="AJ21" s="5">
        <f t="shared" si="1"/>
        <v>3.7478212920018163E-2</v>
      </c>
      <c r="AK21" s="5">
        <f t="shared" si="1"/>
        <v>9.4816178665939783E-3</v>
      </c>
      <c r="AL21" s="5">
        <f t="shared" si="1"/>
        <v>0</v>
      </c>
    </row>
  </sheetData>
  <sheetProtection formatCells="0" selectLockedCells="1"/>
  <mergeCells count="14">
    <mergeCell ref="N1:R17"/>
    <mergeCell ref="T2:AD16"/>
    <mergeCell ref="A1:J1"/>
    <mergeCell ref="F13:J13"/>
    <mergeCell ref="K13:L13"/>
    <mergeCell ref="K14:L14"/>
    <mergeCell ref="K15:L15"/>
    <mergeCell ref="F15:J15"/>
    <mergeCell ref="F12:L12"/>
    <mergeCell ref="A12:B12"/>
    <mergeCell ref="F14:J14"/>
    <mergeCell ref="A6:G6"/>
    <mergeCell ref="A7:F7"/>
    <mergeCell ref="A8:F8"/>
  </mergeCells>
  <pageMargins left="0.7" right="1.03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L</vt:lpstr>
      <vt:lpstr>S</vt:lpstr>
      <vt:lpstr>X</vt:lpstr>
      <vt:lpstr>XX</vt:lpstr>
      <vt:lpstr>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 Mourad</cp:lastModifiedBy>
  <cp:lastPrinted>2010-10-21T08:20:25Z</cp:lastPrinted>
  <dcterms:created xsi:type="dcterms:W3CDTF">2010-10-20T18:02:05Z</dcterms:created>
  <dcterms:modified xsi:type="dcterms:W3CDTF">2015-09-23T11:39:19Z</dcterms:modified>
</cp:coreProperties>
</file>