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85" windowHeight="8535" activeTab="0"/>
  </bookViews>
  <sheets>
    <sheet name="Sheet1" sheetId="1" r:id="rId1"/>
    <sheet name="Sheet2" sheetId="2" r:id="rId2"/>
    <sheet name="Sheet3" sheetId="3" r:id="rId3"/>
  </sheets>
  <definedNames>
    <definedName name="a">'Sheet1'!$B$2</definedName>
    <definedName name="K">'Sheet1'!$B$1:$B$2</definedName>
    <definedName name="t">'Sheet1'!$B$8:$L$8</definedName>
    <definedName name="v">'Sheet1'!$B$1:$B$2</definedName>
    <definedName name="vel">'Sheet1'!$B$9:$L$9</definedName>
    <definedName name="vo">'Sheet1'!$B$1</definedName>
  </definedNames>
  <calcPr fullCalcOnLoad="1"/>
</workbook>
</file>

<file path=xl/sharedStrings.xml><?xml version="1.0" encoding="utf-8"?>
<sst xmlns="http://schemas.openxmlformats.org/spreadsheetml/2006/main" count="7" uniqueCount="7">
  <si>
    <t>TIME (s)</t>
  </si>
  <si>
    <t>VELOCITY (km/h)</t>
  </si>
  <si>
    <t>DISTANCE (m)</t>
  </si>
  <si>
    <t>Car velocity (km/h)</t>
  </si>
  <si>
    <r>
      <t>Car deceleration (m/s</t>
    </r>
    <r>
      <rPr>
        <sz val="8"/>
        <rFont val="Arial"/>
        <family val="2"/>
      </rPr>
      <t>2)</t>
    </r>
  </si>
  <si>
    <t>Stopping time (s)</t>
  </si>
  <si>
    <t>Stopping distance (m)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</si>
</sst>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/>
    </xf>
    <xf numFmtId="169" fontId="0" fillId="33" borderId="10" xfId="0" applyNumberFormat="1" applyFill="1" applyBorder="1" applyAlignment="1" applyProtection="1">
      <alignment horizontal="center"/>
      <protection locked="0"/>
    </xf>
    <xf numFmtId="169" fontId="0" fillId="0" borderId="10" xfId="0" applyNumberFormat="1" applyBorder="1" applyAlignment="1" applyProtection="1">
      <alignment horizontal="center"/>
      <protection hidden="1"/>
    </xf>
    <xf numFmtId="169" fontId="0" fillId="0" borderId="11" xfId="0" applyNumberFormat="1" applyBorder="1" applyAlignment="1" applyProtection="1">
      <alignment horizontal="center"/>
      <protection hidden="1"/>
    </xf>
    <xf numFmtId="2" fontId="0" fillId="0" borderId="12" xfId="0" applyNumberFormat="1" applyBorder="1" applyAlignment="1" applyProtection="1">
      <alignment horizontal="center"/>
      <protection hidden="1"/>
    </xf>
    <xf numFmtId="0" fontId="0" fillId="0" borderId="1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Brake Performance</a:t>
            </a:r>
          </a:p>
        </c:rich>
      </c:tx>
      <c:layout>
        <c:manualLayout>
          <c:xMode val="factor"/>
          <c:yMode val="factor"/>
          <c:x val="-0.0325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725"/>
          <c:w val="0.6645"/>
          <c:h val="0.71275"/>
        </c:manualLayout>
      </c:layout>
      <c:lineChart>
        <c:grouping val="standard"/>
        <c:varyColors val="0"/>
        <c:ser>
          <c:idx val="1"/>
          <c:order val="0"/>
          <c:tx>
            <c:v>Velocity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Sheet1!$B$8:$L$8</c:f>
              <c:numCache/>
            </c:numRef>
          </c:cat>
          <c:val>
            <c:numRef>
              <c:f>Sheet1!$B$9:$L$9</c:f>
              <c:numCache/>
            </c:numRef>
          </c:val>
          <c:smooth val="0"/>
        </c:ser>
        <c:marker val="1"/>
        <c:axId val="40550965"/>
        <c:axId val="29414366"/>
      </c:lineChart>
      <c:lineChart>
        <c:grouping val="standard"/>
        <c:varyColors val="0"/>
        <c:ser>
          <c:idx val="0"/>
          <c:order val="1"/>
          <c:tx>
            <c:v>Stopping distance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Sheet1!$B$10:$L$10</c:f>
              <c:numCache/>
            </c:numRef>
          </c:val>
          <c:smooth val="0"/>
        </c:ser>
        <c:marker val="1"/>
        <c:axId val="63402703"/>
        <c:axId val="33753416"/>
      </c:lineChart>
      <c:catAx>
        <c:axId val="40550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Time (sec.)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414366"/>
        <c:crosses val="autoZero"/>
        <c:auto val="0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Velocity (km/h)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At val="1"/>
        <c:crossBetween val="between"/>
        <c:dispUnits/>
      </c:valAx>
      <c:catAx>
        <c:axId val="63402703"/>
        <c:scaling>
          <c:orientation val="minMax"/>
        </c:scaling>
        <c:axPos val="b"/>
        <c:delete val="1"/>
        <c:majorTickMark val="out"/>
        <c:minorTickMark val="none"/>
        <c:tickLblPos val="nextTo"/>
        <c:crossAx val="33753416"/>
        <c:crosses val="autoZero"/>
        <c:auto val="0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Stopping distance (m)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"/>
          <c:y val="0.42225"/>
          <c:w val="0.22175"/>
          <c:h val="0.14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28575</xdr:rowOff>
    </xdr:from>
    <xdr:to>
      <xdr:col>11</xdr:col>
      <xdr:colOff>438150</xdr:colOff>
      <xdr:row>28</xdr:row>
      <xdr:rowOff>19050</xdr:rowOff>
    </xdr:to>
    <xdr:graphicFrame>
      <xdr:nvGraphicFramePr>
        <xdr:cNvPr id="1" name="Chart 1"/>
        <xdr:cNvGraphicFramePr/>
      </xdr:nvGraphicFramePr>
      <xdr:xfrm>
        <a:off x="9525" y="1647825"/>
        <a:ext cx="62293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19.8515625" style="0" bestFit="1" customWidth="1"/>
    <col min="2" max="12" width="6.7109375" style="0" customWidth="1"/>
  </cols>
  <sheetData>
    <row r="1" spans="1:2" ht="12.75">
      <c r="A1" s="1" t="s">
        <v>3</v>
      </c>
      <c r="B1" s="2">
        <v>80</v>
      </c>
    </row>
    <row r="2" spans="1:2" ht="12.75">
      <c r="A2" s="3" t="s">
        <v>4</v>
      </c>
      <c r="B2" s="4">
        <v>1</v>
      </c>
    </row>
    <row r="5" spans="1:2" ht="12.75">
      <c r="A5" s="1" t="s">
        <v>5</v>
      </c>
      <c r="B5" s="6">
        <f>vo/(3.6*a)</f>
        <v>22.22222222222222</v>
      </c>
    </row>
    <row r="6" spans="1:2" ht="12.75">
      <c r="A6" s="8" t="s">
        <v>6</v>
      </c>
      <c r="B6" s="7">
        <f>(vo/3.6)^2/(2*a)</f>
        <v>246.91358024691357</v>
      </c>
    </row>
    <row r="8" spans="1:12" ht="12.75">
      <c r="A8" s="1" t="s">
        <v>0</v>
      </c>
      <c r="B8" s="5">
        <f>B5*0</f>
        <v>0</v>
      </c>
      <c r="C8" s="5">
        <f>B5*0.1</f>
        <v>2.2222222222222223</v>
      </c>
      <c r="D8" s="5">
        <f>B5*0.2</f>
        <v>4.444444444444445</v>
      </c>
      <c r="E8" s="5">
        <f>B5*0.3</f>
        <v>6.666666666666666</v>
      </c>
      <c r="F8" s="5">
        <f>B5*0.4</f>
        <v>8.88888888888889</v>
      </c>
      <c r="G8" s="5">
        <f>B5*0.5</f>
        <v>11.11111111111111</v>
      </c>
      <c r="H8" s="5">
        <f>B5*0.6</f>
        <v>13.333333333333332</v>
      </c>
      <c r="I8" s="5">
        <f>B5*0.7</f>
        <v>15.555555555555554</v>
      </c>
      <c r="J8" s="5">
        <f>B5*0.8</f>
        <v>17.77777777777778</v>
      </c>
      <c r="K8" s="5">
        <f>B5*0.9</f>
        <v>20</v>
      </c>
      <c r="L8" s="5">
        <f>B5*1</f>
        <v>22.22222222222222</v>
      </c>
    </row>
    <row r="9" spans="1:12" ht="12.75">
      <c r="A9" s="1" t="s">
        <v>1</v>
      </c>
      <c r="B9" s="5">
        <f aca="true" t="shared" si="0" ref="B9:L9">((vo/3.6)-a*t)*3.6</f>
        <v>80</v>
      </c>
      <c r="C9" s="5">
        <f t="shared" si="0"/>
        <v>72</v>
      </c>
      <c r="D9" s="5">
        <f t="shared" si="0"/>
        <v>64</v>
      </c>
      <c r="E9" s="5">
        <f t="shared" si="0"/>
        <v>56</v>
      </c>
      <c r="F9" s="5">
        <f t="shared" si="0"/>
        <v>48</v>
      </c>
      <c r="G9" s="5">
        <f t="shared" si="0"/>
        <v>40</v>
      </c>
      <c r="H9" s="5">
        <f t="shared" si="0"/>
        <v>32</v>
      </c>
      <c r="I9" s="5">
        <f t="shared" si="0"/>
        <v>24.000000000000004</v>
      </c>
      <c r="J9" s="5">
        <f t="shared" si="0"/>
        <v>15.999999999999995</v>
      </c>
      <c r="K9" s="5">
        <f t="shared" si="0"/>
        <v>7.999999999999997</v>
      </c>
      <c r="L9" s="5">
        <f t="shared" si="0"/>
        <v>0</v>
      </c>
    </row>
    <row r="10" spans="1:12" ht="12.75">
      <c r="A10" s="1" t="s">
        <v>2</v>
      </c>
      <c r="B10" s="5">
        <f aca="true" t="shared" si="1" ref="B10:L10">(vo^2-vel^2)/(-3.6^2*2*a)</f>
        <v>0</v>
      </c>
      <c r="C10" s="5">
        <f t="shared" si="1"/>
        <v>46.913580246913575</v>
      </c>
      <c r="D10" s="5">
        <f t="shared" si="1"/>
        <v>88.88888888888889</v>
      </c>
      <c r="E10" s="5">
        <f t="shared" si="1"/>
        <v>125.92592592592592</v>
      </c>
      <c r="F10" s="5">
        <f t="shared" si="1"/>
        <v>158.02469135802468</v>
      </c>
      <c r="G10" s="5">
        <f t="shared" si="1"/>
        <v>185.18518518518516</v>
      </c>
      <c r="H10" s="5">
        <f t="shared" si="1"/>
        <v>207.4074074074074</v>
      </c>
      <c r="I10" s="5">
        <f t="shared" si="1"/>
        <v>224.69135802469134</v>
      </c>
      <c r="J10" s="5">
        <f t="shared" si="1"/>
        <v>237.037037037037</v>
      </c>
      <c r="K10" s="5">
        <f t="shared" si="1"/>
        <v>244.44444444444443</v>
      </c>
      <c r="L10" s="5">
        <f t="shared" si="1"/>
        <v>246.91358024691357</v>
      </c>
    </row>
  </sheetData>
  <sheetProtection password="CC06" sheet="1" objects="1" scenarios="1" formatCells="0"/>
  <dataValidations count="4">
    <dataValidation type="decimal" allowBlank="1" showInputMessage="1" showErrorMessage="1" promptTitle="NOTE:" prompt="Enter deceleration value between 0.1:10 m/s.s" errorTitle="INVALID DATA" error="Try again " sqref="B2">
      <formula1>0.1</formula1>
      <formula2>10</formula2>
    </dataValidation>
    <dataValidation type="decimal" operator="equal" allowBlank="1" showInputMessage="1" showErrorMessage="1" sqref="B5">
      <formula1>vo/(3.6*a)</formula1>
    </dataValidation>
    <dataValidation type="decimal" operator="equal" allowBlank="1" showInputMessage="1" showErrorMessage="1" sqref="B6">
      <formula1>(vo/3.6)^2/(2*a)</formula1>
    </dataValidation>
    <dataValidation type="decimal" allowBlank="1" showInputMessage="1" showErrorMessage="1" promptTitle="NOTE:" prompt="Enter car speed value between 1: 180 km/h" errorTitle="INVALID DATA" error="Try again." sqref="B1">
      <formula1>1</formula1>
      <formula2>180</formula2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Kassem</dc:creator>
  <cp:keywords/>
  <dc:description/>
  <cp:lastModifiedBy>Kassem</cp:lastModifiedBy>
  <dcterms:created xsi:type="dcterms:W3CDTF">2004-10-30T19:26:44Z</dcterms:created>
  <dcterms:modified xsi:type="dcterms:W3CDTF">2012-02-19T19:22:56Z</dcterms:modified>
  <cp:category/>
  <cp:version/>
  <cp:contentType/>
  <cp:contentStatus/>
</cp:coreProperties>
</file>